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16605" windowHeight="9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3" i="1" l="1"/>
  <c r="AA29" i="1" l="1"/>
  <c r="AA28" i="1" l="1"/>
  <c r="AA44" i="1" l="1"/>
  <c r="AA45" i="1"/>
  <c r="AA46" i="1"/>
  <c r="AA21" i="1" l="1"/>
  <c r="AA22" i="1"/>
  <c r="AA11" i="1" l="1"/>
  <c r="AA41" i="1"/>
  <c r="AA42" i="1"/>
  <c r="AA36" i="1"/>
  <c r="AA34" i="1"/>
  <c r="AA35" i="1"/>
  <c r="AA37" i="1"/>
  <c r="AA38" i="1"/>
  <c r="AA39" i="1"/>
  <c r="AA30" i="1"/>
  <c r="AA31" i="1"/>
  <c r="AA32" i="1"/>
  <c r="AA33" i="1"/>
  <c r="AA26" i="1"/>
  <c r="AA27" i="1"/>
  <c r="AA24" i="1"/>
  <c r="AA25" i="1"/>
  <c r="AA20" i="1" l="1"/>
  <c r="AA18" i="1" l="1"/>
  <c r="AA19" i="1"/>
  <c r="AA17" i="1"/>
  <c r="D47" i="1" l="1"/>
  <c r="E47" i="1"/>
  <c r="AA40" i="1"/>
  <c r="AA43" i="1"/>
  <c r="AA15" i="1" l="1"/>
  <c r="AA16" i="1"/>
  <c r="AA14" i="1"/>
  <c r="AA13" i="1"/>
  <c r="AA12" i="1"/>
  <c r="AA10" i="1"/>
  <c r="AA9" i="1" l="1"/>
</calcChain>
</file>

<file path=xl/sharedStrings.xml><?xml version="1.0" encoding="utf-8"?>
<sst xmlns="http://schemas.openxmlformats.org/spreadsheetml/2006/main" count="104" uniqueCount="54">
  <si>
    <t>"Согласовано"</t>
  </si>
  <si>
    <t>" Утверждаю"</t>
  </si>
  <si>
    <t xml:space="preserve">Председатель профсоюза </t>
  </si>
  <si>
    <t xml:space="preserve">Р А С П И С А Н И Е </t>
  </si>
  <si>
    <t>Ф.И.О.</t>
  </si>
  <si>
    <t>Группа</t>
  </si>
  <si>
    <t>Часы</t>
  </si>
  <si>
    <t>Уч-ся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</si>
  <si>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</si>
  <si>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</si>
  <si>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</si>
  <si>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</si>
  <si>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</si>
  <si>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</si>
  <si>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</si>
  <si>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итого час.</t>
  </si>
  <si>
    <t>НП-2</t>
  </si>
  <si>
    <t>№ п/п</t>
  </si>
  <si>
    <t>время УТЗ</t>
  </si>
  <si>
    <t>место</t>
  </si>
  <si>
    <t>нач.</t>
  </si>
  <si>
    <t>кон.</t>
  </si>
  <si>
    <t>ТСС-1</t>
  </si>
  <si>
    <t>НП-1</t>
  </si>
  <si>
    <t>Ли В.В.</t>
  </si>
  <si>
    <t>НП-3</t>
  </si>
  <si>
    <t>ТСС-2</t>
  </si>
  <si>
    <t>Мухутдинова Э.И.</t>
  </si>
  <si>
    <t>ТСС-3</t>
  </si>
  <si>
    <t>Панфилов С.В.</t>
  </si>
  <si>
    <t>футбол</t>
  </si>
  <si>
    <t>Гимазетдинов И.М.</t>
  </si>
  <si>
    <t>Дмитриев С.П.</t>
  </si>
  <si>
    <t>Борисов В.А.</t>
  </si>
  <si>
    <t>Займенцев Е.А.</t>
  </si>
  <si>
    <t>Шагаповв Р.Н.</t>
  </si>
  <si>
    <t>конькобежный спорт</t>
  </si>
  <si>
    <t>Дементьева Л.М.</t>
  </si>
  <si>
    <t>Зуева С.М.</t>
  </si>
  <si>
    <t>регби</t>
  </si>
  <si>
    <t>Касымов Н.Т.</t>
  </si>
  <si>
    <t>Хамидуллин А.Р.</t>
  </si>
  <si>
    <t>Закирова Г.А.</t>
  </si>
  <si>
    <t>_____________/_А.Р.Набиев________________/</t>
  </si>
  <si>
    <t>Всего</t>
  </si>
  <si>
    <t>Директор МАУ "СШ "Виктория"</t>
  </si>
  <si>
    <t>НП-1(2)</t>
  </si>
  <si>
    <t>НП-1(1)</t>
  </si>
  <si>
    <t>ТСС-4</t>
  </si>
  <si>
    <t>Мухутдинов И.Р.</t>
  </si>
  <si>
    <t>НП-1(3)</t>
  </si>
  <si>
    <t>_____________/_______________/</t>
  </si>
  <si>
    <t>в отпуске</t>
  </si>
  <si>
    <t>тренировочных занятий тренеров МАУ "СШ "Виктория" на 2019/2020 уч. год с 06.04.2020г.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</si>
</sst>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[$-F400]h:mm:ss\ AM/PM"/>
  </numFmts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65" fontId="1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165" fontId="1" fillId="0" borderId="2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wrapText="1"/>
    </xf>
    <xf numFmtId="165" fontId="1" fillId="0" borderId="8" xfId="0" applyNumberFormat="1" applyFont="1" applyFill="1" applyBorder="1" applyAlignment="1">
      <alignment vertical="center" wrapText="1"/>
    </xf>
    <xf numFmtId="165" fontId="1" fillId="0" borderId="10" xfId="0" applyNumberFormat="1" applyFont="1" applyFill="1" applyBorder="1" applyAlignment="1">
      <alignment vertical="center" wrapText="1"/>
    </xf>
    <xf numFmtId="165" fontId="1" fillId="0" borderId="13" xfId="0" applyNumberFormat="1" applyFont="1" applyFill="1" applyBorder="1" applyAlignment="1">
      <alignment vertical="center" wrapText="1"/>
    </xf>
    <xf numFmtId="165" fontId="1" fillId="0" borderId="16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wrapText="1"/>
    </xf>
    <xf numFmtId="165" fontId="1" fillId="0" borderId="4" xfId="0" applyNumberFormat="1" applyFont="1" applyFill="1" applyBorder="1" applyAlignment="1">
      <alignment vertical="center" wrapText="1"/>
    </xf>
    <xf numFmtId="165" fontId="1" fillId="0" borderId="20" xfId="0" applyNumberFormat="1" applyFont="1" applyFill="1" applyBorder="1" applyAlignment="1">
      <alignment vertical="center" wrapText="1"/>
    </xf>
    <xf numFmtId="165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wrapText="1"/>
    </xf>
    <xf numFmtId="164" fontId="8" fillId="0" borderId="1" xfId="0" applyNumberFormat="1" applyFont="1" applyFill="1" applyBorder="1" applyAlignment="1">
      <alignment wrapText="1"/>
    </xf>
    <xf numFmtId="164" fontId="8" fillId="0" borderId="1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vertical="top" wrapText="1"/>
    </xf>
    <xf numFmtId="165" fontId="1" fillId="0" borderId="10" xfId="0" applyNumberFormat="1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 vertical="top" wrapText="1"/>
    </xf>
    <xf numFmtId="164" fontId="6" fillId="0" borderId="12" xfId="0" applyNumberFormat="1" applyFont="1" applyFill="1" applyBorder="1" applyAlignment="1">
      <alignment horizontal="center" vertical="top" wrapText="1"/>
    </xf>
    <xf numFmtId="165" fontId="1" fillId="0" borderId="13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center" wrapText="1"/>
    </xf>
    <xf numFmtId="165" fontId="1" fillId="0" borderId="26" xfId="0" applyNumberFormat="1" applyFont="1" applyFill="1" applyBorder="1" applyAlignment="1">
      <alignment vertical="center" wrapText="1"/>
    </xf>
    <xf numFmtId="165" fontId="1" fillId="0" borderId="27" xfId="0" applyNumberFormat="1" applyFont="1" applyFill="1" applyBorder="1" applyAlignment="1">
      <alignment vertical="center" wrapText="1"/>
    </xf>
    <xf numFmtId="165" fontId="1" fillId="0" borderId="31" xfId="0" applyNumberFormat="1" applyFont="1" applyFill="1" applyBorder="1" applyAlignment="1">
      <alignment vertical="center" wrapText="1"/>
    </xf>
    <xf numFmtId="165" fontId="1" fillId="0" borderId="32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164" fontId="8" fillId="0" borderId="12" xfId="0" applyNumberFormat="1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165" fontId="1" fillId="0" borderId="3" xfId="0" applyNumberFormat="1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3" fillId="0" borderId="0" xfId="0" applyNumberFormat="1" applyFont="1" applyAlignment="1">
      <alignment wrapText="1"/>
    </xf>
    <xf numFmtId="0" fontId="13" fillId="0" borderId="1" xfId="0" applyFont="1" applyFill="1" applyBorder="1" applyAlignment="1">
      <alignment wrapText="1"/>
    </xf>
    <xf numFmtId="164" fontId="6" fillId="0" borderId="14" xfId="0" applyNumberFormat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 shrinkToFit="1"/>
    </xf>
    <xf numFmtId="164" fontId="6" fillId="0" borderId="12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164" fontId="8" fillId="0" borderId="7" xfId="0" applyNumberFormat="1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164" fontId="10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64" fontId="6" fillId="0" borderId="12" xfId="0" applyNumberFormat="1" applyFont="1" applyFill="1" applyBorder="1" applyAlignment="1">
      <alignment vertical="top" wrapText="1"/>
    </xf>
    <xf numFmtId="164" fontId="8" fillId="0" borderId="12" xfId="0" applyNumberFormat="1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wrapText="1"/>
    </xf>
    <xf numFmtId="20" fontId="8" fillId="0" borderId="12" xfId="0" applyNumberFormat="1" applyFont="1" applyFill="1" applyBorder="1" applyAlignment="1">
      <alignment horizontal="center" wrapText="1"/>
    </xf>
    <xf numFmtId="0" fontId="8" fillId="0" borderId="12" xfId="0" applyNumberFormat="1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164" fontId="8" fillId="0" borderId="23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wrapText="1"/>
    </xf>
    <xf numFmtId="0" fontId="13" fillId="0" borderId="14" xfId="0" applyFont="1" applyFill="1" applyBorder="1" applyAlignment="1">
      <alignment wrapText="1"/>
    </xf>
    <xf numFmtId="164" fontId="8" fillId="0" borderId="24" xfId="0" applyNumberFormat="1" applyFont="1" applyFill="1" applyBorder="1" applyAlignment="1">
      <alignment horizontal="center" vertical="center" wrapText="1"/>
    </xf>
    <xf numFmtId="164" fontId="8" fillId="0" borderId="25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 vertical="top" wrapText="1"/>
    </xf>
    <xf numFmtId="164" fontId="8" fillId="0" borderId="7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164" fontId="8" fillId="0" borderId="19" xfId="0" applyNumberFormat="1" applyFont="1" applyFill="1" applyBorder="1" applyAlignment="1">
      <alignment horizontal="center" vertical="center" wrapText="1"/>
    </xf>
    <xf numFmtId="164" fontId="8" fillId="0" borderId="19" xfId="0" applyNumberFormat="1" applyFont="1" applyFill="1" applyBorder="1" applyAlignment="1">
      <alignment wrapText="1"/>
    </xf>
    <xf numFmtId="164" fontId="8" fillId="0" borderId="4" xfId="0" applyNumberFormat="1" applyFont="1" applyFill="1" applyBorder="1" applyAlignment="1">
      <alignment horizontal="center" wrapText="1"/>
    </xf>
    <xf numFmtId="0" fontId="5" fillId="0" borderId="18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wrapText="1"/>
    </xf>
    <xf numFmtId="164" fontId="11" fillId="0" borderId="19" xfId="0" applyNumberFormat="1" applyFont="1" applyFill="1" applyBorder="1" applyAlignment="1">
      <alignment horizontal="center" vertical="center" wrapText="1"/>
    </xf>
    <xf numFmtId="164" fontId="11" fillId="0" borderId="19" xfId="0" applyNumberFormat="1" applyFont="1" applyFill="1" applyBorder="1" applyAlignment="1">
      <alignment wrapText="1"/>
    </xf>
    <xf numFmtId="165" fontId="5" fillId="0" borderId="20" xfId="0" applyNumberFormat="1" applyFont="1" applyFill="1" applyBorder="1" applyAlignment="1">
      <alignment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top" wrapText="1" shrinkToFit="1"/>
    </xf>
    <xf numFmtId="164" fontId="6" fillId="0" borderId="3" xfId="0" applyNumberFormat="1" applyFont="1" applyFill="1" applyBorder="1" applyAlignment="1">
      <alignment horizontal="center" vertical="top" wrapText="1"/>
    </xf>
    <xf numFmtId="164" fontId="8" fillId="0" borderId="3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164" fontId="8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164" fontId="6" fillId="0" borderId="4" xfId="0" applyNumberFormat="1" applyFont="1" applyFill="1" applyBorder="1" applyAlignment="1">
      <alignment horizontal="center" vertical="top" wrapText="1"/>
    </xf>
    <xf numFmtId="164" fontId="6" fillId="0" borderId="4" xfId="0" applyNumberFormat="1" applyFont="1" applyFill="1" applyBorder="1" applyAlignment="1">
      <alignment vertical="top" wrapText="1"/>
    </xf>
    <xf numFmtId="165" fontId="1" fillId="0" borderId="34" xfId="0" applyNumberFormat="1" applyFont="1" applyFill="1" applyBorder="1" applyAlignment="1">
      <alignment vertical="top" wrapText="1"/>
    </xf>
    <xf numFmtId="164" fontId="8" fillId="0" borderId="3" xfId="0" applyNumberFormat="1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164" fontId="8" fillId="0" borderId="7" xfId="0" applyNumberFormat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15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5"/>
  <sheetViews>
    <sheetView tabSelected="1" zoomScale="70" zoomScaleNormal="70" workbookViewId="0">
      <selection activeCell="A5" sqref="A5:AA5"/>
    </sheetView>
  </sheetViews>
  <sheetFormatPr defaultColWidth="9.140625" defaultRowHeight="15.75" x14ac:dyDescent="0.25"/>
  <cols>
    <col min="1" max="1" width="4.5703125" style="3" customWidth="1"/>
    <col min="2" max="2" width="12" style="8" customWidth="1"/>
    <col min="3" max="3" width="9.140625" style="7"/>
    <col min="4" max="5" width="9.28515625" style="3" bestFit="1" customWidth="1"/>
    <col min="6" max="6" width="10.7109375" style="14" customWidth="1"/>
    <col min="7" max="7" width="11.5703125" style="14" customWidth="1"/>
    <col min="8" max="8" width="9.140625" style="3"/>
    <col min="9" max="10" width="9.28515625" style="12" bestFit="1" customWidth="1"/>
    <col min="11" max="11" width="9.140625" style="3"/>
    <col min="12" max="13" width="9.28515625" style="14" bestFit="1" customWidth="1"/>
    <col min="14" max="14" width="9.140625" style="3"/>
    <col min="15" max="16" width="9.28515625" style="14" bestFit="1" customWidth="1"/>
    <col min="17" max="17" width="9.140625" style="3"/>
    <col min="18" max="19" width="9.28515625" style="14" bestFit="1" customWidth="1"/>
    <col min="20" max="20" width="9.140625" style="3"/>
    <col min="21" max="22" width="9.140625" style="14"/>
    <col min="23" max="23" width="9.140625" style="3"/>
    <col min="24" max="24" width="7.5703125" style="14" customWidth="1"/>
    <col min="25" max="25" width="9.140625" style="14"/>
    <col min="26" max="26" width="10" style="3" customWidth="1"/>
    <col min="27" max="27" width="12.5703125" style="3" bestFit="1" customWidth="1"/>
    <col min="28" max="16384" width="9.140625" style="3"/>
  </cols>
  <sheetData>
    <row r="1" spans="1:28" ht="15" customHeight="1" x14ac:dyDescent="0.2">
      <c r="A1" s="161" t="s">
        <v>0</v>
      </c>
      <c r="B1" s="161"/>
      <c r="C1" s="161"/>
      <c r="D1" s="4"/>
      <c r="E1" s="4"/>
      <c r="F1" s="13"/>
      <c r="G1" s="13"/>
      <c r="H1" s="4"/>
      <c r="I1" s="10"/>
      <c r="J1" s="11"/>
      <c r="K1" s="4"/>
      <c r="L1" s="13"/>
      <c r="M1" s="13"/>
      <c r="N1" s="4"/>
      <c r="O1" s="13"/>
      <c r="P1" s="13"/>
      <c r="Q1" s="4"/>
      <c r="R1" s="13"/>
      <c r="S1" s="13"/>
      <c r="T1" s="4"/>
      <c r="U1" s="162"/>
      <c r="V1" s="162"/>
      <c r="W1" s="162"/>
      <c r="X1" s="162"/>
      <c r="Y1" s="162" t="s">
        <v>1</v>
      </c>
      <c r="Z1" s="162"/>
      <c r="AA1" s="162"/>
    </row>
    <row r="2" spans="1:28" ht="16.5" customHeight="1" x14ac:dyDescent="0.2">
      <c r="A2" s="161" t="s">
        <v>2</v>
      </c>
      <c r="B2" s="161"/>
      <c r="C2" s="161"/>
      <c r="D2" s="4"/>
      <c r="E2" s="4"/>
      <c r="F2" s="13"/>
      <c r="G2" s="13"/>
      <c r="H2" s="4"/>
      <c r="I2" s="10"/>
      <c r="J2" s="11"/>
      <c r="K2" s="4"/>
      <c r="L2" s="13"/>
      <c r="M2" s="13"/>
      <c r="N2" s="4"/>
      <c r="O2" s="13"/>
      <c r="P2" s="13"/>
      <c r="Q2" s="4"/>
      <c r="R2" s="13"/>
      <c r="S2" s="13"/>
      <c r="T2" s="4"/>
      <c r="U2" s="162"/>
      <c r="V2" s="162"/>
      <c r="W2" s="162"/>
      <c r="X2" s="162"/>
      <c r="Y2" s="162" t="s">
        <v>45</v>
      </c>
      <c r="Z2" s="162"/>
      <c r="AA2" s="162"/>
    </row>
    <row r="3" spans="1:28" ht="15" customHeight="1" x14ac:dyDescent="0.2">
      <c r="A3" s="161" t="s">
        <v>51</v>
      </c>
      <c r="B3" s="161"/>
      <c r="C3" s="161"/>
      <c r="D3" s="161"/>
      <c r="E3" s="4"/>
      <c r="F3" s="13"/>
      <c r="G3" s="13"/>
      <c r="H3" s="4"/>
      <c r="I3" s="10"/>
      <c r="J3" s="11"/>
      <c r="K3" s="4"/>
      <c r="L3" s="13"/>
      <c r="M3" s="13"/>
      <c r="N3" s="4"/>
      <c r="O3" s="13"/>
      <c r="P3" s="13"/>
      <c r="Q3" s="4"/>
      <c r="R3" s="13"/>
      <c r="S3" s="13"/>
      <c r="T3" s="4"/>
      <c r="U3" s="161"/>
      <c r="V3" s="161"/>
      <c r="W3" s="161"/>
      <c r="X3" s="161"/>
      <c r="Y3" s="161" t="s">
        <v>43</v>
      </c>
      <c r="Z3" s="161"/>
      <c r="AA3" s="161"/>
    </row>
    <row r="4" spans="1:28" x14ac:dyDescent="0.2">
      <c r="A4" s="159" t="s">
        <v>3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4"/>
    </row>
    <row r="5" spans="1:28" x14ac:dyDescent="0.2">
      <c r="A5" s="160" t="s">
        <v>53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5"/>
    </row>
    <row r="6" spans="1:28" ht="12.75" x14ac:dyDescent="0.2">
      <c r="A6" s="175" t="s">
        <v>17</v>
      </c>
      <c r="B6" s="177" t="s">
        <v>4</v>
      </c>
      <c r="C6" s="177" t="s">
        <v>5</v>
      </c>
      <c r="D6" s="175" t="s">
        <v>6</v>
      </c>
      <c r="E6" s="175" t="s">
        <v>7</v>
      </c>
      <c r="F6" s="172" t="s">
        <v>8</v>
      </c>
      <c r="G6" s="172"/>
      <c r="H6" s="172"/>
      <c r="I6" s="172" t="s">
        <v>9</v>
      </c>
      <c r="J6" s="172"/>
      <c r="K6" s="172"/>
      <c r="L6" s="172" t="s">
        <v>10</v>
      </c>
      <c r="M6" s="172"/>
      <c r="N6" s="172"/>
      <c r="O6" s="172" t="s">
        <v>11</v>
      </c>
      <c r="P6" s="172"/>
      <c r="Q6" s="172"/>
      <c r="R6" s="172" t="s">
        <v>12</v>
      </c>
      <c r="S6" s="172"/>
      <c r="T6" s="172"/>
      <c r="U6" s="172" t="s">
        <v>13</v>
      </c>
      <c r="V6" s="172"/>
      <c r="W6" s="172"/>
      <c r="X6" s="172" t="s">
        <v>14</v>
      </c>
      <c r="Y6" s="172"/>
      <c r="Z6" s="172"/>
      <c r="AA6" s="169" t="s">
        <v>15</v>
      </c>
    </row>
    <row r="7" spans="1:28" x14ac:dyDescent="0.25">
      <c r="A7" s="175"/>
      <c r="B7" s="177"/>
      <c r="C7" s="177"/>
      <c r="D7" s="175"/>
      <c r="E7" s="175"/>
      <c r="F7" s="171" t="s">
        <v>18</v>
      </c>
      <c r="G7" s="171"/>
      <c r="H7" s="172" t="s">
        <v>19</v>
      </c>
      <c r="I7" s="174" t="s">
        <v>18</v>
      </c>
      <c r="J7" s="174"/>
      <c r="K7" s="172" t="s">
        <v>19</v>
      </c>
      <c r="L7" s="171" t="s">
        <v>18</v>
      </c>
      <c r="M7" s="171"/>
      <c r="N7" s="172" t="s">
        <v>19</v>
      </c>
      <c r="O7" s="171" t="s">
        <v>18</v>
      </c>
      <c r="P7" s="171"/>
      <c r="Q7" s="172" t="s">
        <v>19</v>
      </c>
      <c r="R7" s="171" t="s">
        <v>18</v>
      </c>
      <c r="S7" s="171"/>
      <c r="T7" s="172" t="s">
        <v>19</v>
      </c>
      <c r="U7" s="171" t="s">
        <v>18</v>
      </c>
      <c r="V7" s="171"/>
      <c r="W7" s="172" t="s">
        <v>19</v>
      </c>
      <c r="X7" s="171" t="s">
        <v>18</v>
      </c>
      <c r="Y7" s="171"/>
      <c r="Z7" s="172" t="s">
        <v>19</v>
      </c>
      <c r="AA7" s="169"/>
    </row>
    <row r="8" spans="1:28" ht="16.5" thickBot="1" x14ac:dyDescent="0.3">
      <c r="A8" s="176"/>
      <c r="B8" s="178"/>
      <c r="C8" s="178"/>
      <c r="D8" s="176"/>
      <c r="E8" s="176"/>
      <c r="F8" s="35" t="s">
        <v>20</v>
      </c>
      <c r="G8" s="35" t="s">
        <v>21</v>
      </c>
      <c r="H8" s="173"/>
      <c r="I8" s="34" t="s">
        <v>20</v>
      </c>
      <c r="J8" s="34" t="s">
        <v>21</v>
      </c>
      <c r="K8" s="173"/>
      <c r="L8" s="35" t="s">
        <v>20</v>
      </c>
      <c r="M8" s="35" t="s">
        <v>21</v>
      </c>
      <c r="N8" s="173"/>
      <c r="O8" s="35" t="s">
        <v>20</v>
      </c>
      <c r="P8" s="35" t="s">
        <v>21</v>
      </c>
      <c r="Q8" s="173"/>
      <c r="R8" s="35" t="s">
        <v>20</v>
      </c>
      <c r="S8" s="35" t="s">
        <v>21</v>
      </c>
      <c r="T8" s="173"/>
      <c r="U8" s="35" t="s">
        <v>20</v>
      </c>
      <c r="V8" s="35" t="s">
        <v>21</v>
      </c>
      <c r="W8" s="173"/>
      <c r="X8" s="35" t="s">
        <v>20</v>
      </c>
      <c r="Y8" s="35" t="s">
        <v>21</v>
      </c>
      <c r="Z8" s="173"/>
      <c r="AA8" s="170"/>
    </row>
    <row r="9" spans="1:28" ht="33.75" customHeight="1" x14ac:dyDescent="0.2">
      <c r="A9" s="166">
        <v>1</v>
      </c>
      <c r="B9" s="163" t="s">
        <v>24</v>
      </c>
      <c r="C9" s="52" t="s">
        <v>23</v>
      </c>
      <c r="D9" s="52">
        <v>6</v>
      </c>
      <c r="E9" s="52">
        <v>12</v>
      </c>
      <c r="F9" s="65">
        <v>0.66666666666666663</v>
      </c>
      <c r="G9" s="65">
        <v>0.72916666666666663</v>
      </c>
      <c r="H9" s="66"/>
      <c r="I9" s="65"/>
      <c r="J9" s="65"/>
      <c r="K9" s="67"/>
      <c r="L9" s="65">
        <v>0.66666666666666663</v>
      </c>
      <c r="M9" s="65">
        <v>0.72916666666666663</v>
      </c>
      <c r="N9" s="66"/>
      <c r="O9" s="65"/>
      <c r="P9" s="65"/>
      <c r="Q9" s="67"/>
      <c r="R9" s="65"/>
      <c r="S9" s="65"/>
      <c r="T9" s="67"/>
      <c r="U9" s="65"/>
      <c r="V9" s="65"/>
      <c r="W9" s="67"/>
      <c r="X9" s="65">
        <v>0.41666666666666669</v>
      </c>
      <c r="Y9" s="65">
        <v>0.47916666666666669</v>
      </c>
      <c r="Z9" s="66"/>
      <c r="AA9" s="45">
        <f>((G9-F9)+(M9-L9)+(V9-U9)+(J9-I9)+(P9-O9)+(S9-R9)+(Y9-X9))/45</f>
        <v>4.1666666666666666E-3</v>
      </c>
    </row>
    <row r="10" spans="1:28" ht="30" customHeight="1" x14ac:dyDescent="0.2">
      <c r="A10" s="167"/>
      <c r="B10" s="164"/>
      <c r="C10" s="1" t="s">
        <v>25</v>
      </c>
      <c r="D10" s="68">
        <v>9</v>
      </c>
      <c r="E10" s="68">
        <v>12</v>
      </c>
      <c r="F10" s="57">
        <v>0.73958333333333337</v>
      </c>
      <c r="G10" s="57">
        <v>0.77083333333333337</v>
      </c>
      <c r="H10" s="69"/>
      <c r="I10" s="57">
        <v>0.66666666666666663</v>
      </c>
      <c r="J10" s="57">
        <v>0.72916666666666663</v>
      </c>
      <c r="K10" s="69"/>
      <c r="L10" s="57"/>
      <c r="M10" s="57"/>
      <c r="N10" s="70"/>
      <c r="O10" s="57">
        <v>0.66666666666666663</v>
      </c>
      <c r="P10" s="57">
        <v>0.72916666666666663</v>
      </c>
      <c r="Q10" s="69"/>
      <c r="R10" s="57"/>
      <c r="S10" s="57"/>
      <c r="T10" s="1"/>
      <c r="U10" s="57">
        <v>0.64583333333333337</v>
      </c>
      <c r="V10" s="57">
        <v>0.70833333333333337</v>
      </c>
      <c r="W10" s="69"/>
      <c r="X10" s="57">
        <v>0.48958333333333331</v>
      </c>
      <c r="Y10" s="57">
        <v>0.55208333333333337</v>
      </c>
      <c r="Z10" s="69"/>
      <c r="AA10" s="19">
        <f>((G10-F10)+(M10-L10)+(V10-U10)+(J10-I10)+(P10-O10)+(S10-R10)+(Y10-X10))/45</f>
        <v>6.2500000000000012E-3</v>
      </c>
    </row>
    <row r="11" spans="1:28" ht="33.75" customHeight="1" thickBot="1" x14ac:dyDescent="0.25">
      <c r="A11" s="168"/>
      <c r="B11" s="165"/>
      <c r="C11" s="71" t="s">
        <v>25</v>
      </c>
      <c r="D11" s="72">
        <v>9</v>
      </c>
      <c r="E11" s="72">
        <v>12</v>
      </c>
      <c r="F11" s="73"/>
      <c r="G11" s="73"/>
      <c r="H11" s="53"/>
      <c r="I11" s="73">
        <v>0.73958333333333337</v>
      </c>
      <c r="J11" s="73">
        <v>0.77083333333333337</v>
      </c>
      <c r="K11" s="74"/>
      <c r="L11" s="73">
        <v>0.73958333333333337</v>
      </c>
      <c r="M11" s="73">
        <v>0.80208333333333337</v>
      </c>
      <c r="N11" s="74"/>
      <c r="O11" s="73">
        <v>0.73958333333333337</v>
      </c>
      <c r="P11" s="73">
        <v>0.80208333333333337</v>
      </c>
      <c r="Q11" s="74"/>
      <c r="R11" s="73"/>
      <c r="S11" s="73"/>
      <c r="T11" s="71"/>
      <c r="U11" s="73">
        <v>0.71875</v>
      </c>
      <c r="V11" s="73">
        <v>0.78125</v>
      </c>
      <c r="W11" s="74"/>
      <c r="X11" s="73">
        <v>0.5625</v>
      </c>
      <c r="Y11" s="73">
        <v>0.625</v>
      </c>
      <c r="Z11" s="74"/>
      <c r="AA11" s="20">
        <f>((G11-F11)+(M11-L11)+(V11-U11)+(J11-I11)+(P11-O11)+(S11-R11)+(Y11-X11))/45</f>
        <v>6.2500000000000003E-3</v>
      </c>
    </row>
    <row r="12" spans="1:28" ht="38.25" customHeight="1" x14ac:dyDescent="0.2">
      <c r="A12" s="143">
        <v>3</v>
      </c>
      <c r="B12" s="143" t="s">
        <v>49</v>
      </c>
      <c r="C12" s="75" t="s">
        <v>23</v>
      </c>
      <c r="D12" s="75">
        <v>6</v>
      </c>
      <c r="E12" s="75">
        <v>12</v>
      </c>
      <c r="F12" s="31">
        <v>0.38541666666666669</v>
      </c>
      <c r="G12" s="31">
        <v>0.44791666666666669</v>
      </c>
      <c r="H12" s="47"/>
      <c r="I12" s="31"/>
      <c r="J12" s="31"/>
      <c r="K12" s="47"/>
      <c r="L12" s="55">
        <v>0.38541666666666669</v>
      </c>
      <c r="M12" s="55">
        <v>0.44791666666666669</v>
      </c>
      <c r="N12" s="47"/>
      <c r="O12" s="55"/>
      <c r="P12" s="55"/>
      <c r="Q12" s="47"/>
      <c r="R12" s="55">
        <v>0.38541666666666669</v>
      </c>
      <c r="S12" s="55">
        <v>0.44791666666666669</v>
      </c>
      <c r="T12" s="47"/>
      <c r="U12" s="31"/>
      <c r="V12" s="31"/>
      <c r="W12" s="56"/>
      <c r="X12" s="31"/>
      <c r="Y12" s="31"/>
      <c r="Z12" s="47"/>
      <c r="AA12" s="51">
        <f t="shared" ref="AA12:AA46" si="0">((G12-F12)+(M12-L12)+(V12-U12)+(J12-I12)+(P12-O12)+(S12-R12)+(Y12-X12))/45</f>
        <v>4.1666666666666666E-3</v>
      </c>
    </row>
    <row r="13" spans="1:28" ht="35.25" customHeight="1" x14ac:dyDescent="0.2">
      <c r="A13" s="143"/>
      <c r="B13" s="143"/>
      <c r="C13" s="76" t="s">
        <v>46</v>
      </c>
      <c r="D13" s="76">
        <v>9</v>
      </c>
      <c r="E13" s="76">
        <v>12</v>
      </c>
      <c r="F13" s="27"/>
      <c r="G13" s="27"/>
      <c r="H13" s="2"/>
      <c r="I13" s="57">
        <v>0.38541666666666669</v>
      </c>
      <c r="J13" s="57">
        <v>0.44791666666666669</v>
      </c>
      <c r="K13" s="2"/>
      <c r="L13" s="27"/>
      <c r="M13" s="27"/>
      <c r="N13" s="2"/>
      <c r="O13" s="57">
        <v>0.38541666666666669</v>
      </c>
      <c r="P13" s="57">
        <v>0.44791666666666669</v>
      </c>
      <c r="Q13" s="2"/>
      <c r="R13" s="27"/>
      <c r="S13" s="27"/>
      <c r="T13" s="2"/>
      <c r="U13" s="27"/>
      <c r="V13" s="27"/>
      <c r="W13" s="2"/>
      <c r="X13" s="27">
        <v>0.41666666666666669</v>
      </c>
      <c r="Y13" s="27">
        <v>0.47916666666666669</v>
      </c>
      <c r="Z13" s="2"/>
      <c r="AA13" s="6">
        <f t="shared" si="0"/>
        <v>4.1666666666666666E-3</v>
      </c>
    </row>
    <row r="14" spans="1:28" ht="39" customHeight="1" thickBot="1" x14ac:dyDescent="0.3">
      <c r="A14" s="143"/>
      <c r="B14" s="143"/>
      <c r="C14" s="77" t="s">
        <v>50</v>
      </c>
      <c r="D14" s="77">
        <v>9</v>
      </c>
      <c r="E14" s="77">
        <v>12</v>
      </c>
      <c r="F14" s="126">
        <v>0.66666666666666663</v>
      </c>
      <c r="G14" s="126">
        <v>0.72916666666666663</v>
      </c>
      <c r="H14" s="41"/>
      <c r="I14" s="127"/>
      <c r="J14" s="127"/>
      <c r="K14" s="41"/>
      <c r="L14" s="126">
        <v>0.66666666666666663</v>
      </c>
      <c r="M14" s="126">
        <v>0.72916666666666663</v>
      </c>
      <c r="N14" s="41"/>
      <c r="O14" s="127"/>
      <c r="P14" s="127"/>
      <c r="Q14" s="41"/>
      <c r="R14" s="126">
        <v>0.66666666666666663</v>
      </c>
      <c r="S14" s="126">
        <v>0.72916666666666663</v>
      </c>
      <c r="T14" s="41"/>
      <c r="U14" s="32"/>
      <c r="V14" s="32"/>
      <c r="W14" s="41"/>
      <c r="X14" s="32"/>
      <c r="Y14" s="32"/>
      <c r="Z14" s="41"/>
      <c r="AA14" s="16">
        <f t="shared" si="0"/>
        <v>4.1666666666666666E-3</v>
      </c>
    </row>
    <row r="15" spans="1:28" ht="22.5" customHeight="1" x14ac:dyDescent="0.2">
      <c r="A15" s="155">
        <v>4</v>
      </c>
      <c r="B15" s="153" t="s">
        <v>27</v>
      </c>
      <c r="C15" s="78" t="s">
        <v>28</v>
      </c>
      <c r="D15" s="79">
        <v>18</v>
      </c>
      <c r="E15" s="79">
        <v>8</v>
      </c>
      <c r="F15" s="33">
        <v>0.66666666666666663</v>
      </c>
      <c r="G15" s="33">
        <v>0.76041666666666663</v>
      </c>
      <c r="H15" s="17"/>
      <c r="I15" s="33">
        <v>0.66666666666666663</v>
      </c>
      <c r="J15" s="33">
        <v>0.76041666666666663</v>
      </c>
      <c r="K15" s="17"/>
      <c r="L15" s="33">
        <v>0.66666666666666663</v>
      </c>
      <c r="M15" s="33">
        <v>0.76041666666666663</v>
      </c>
      <c r="N15" s="17"/>
      <c r="O15" s="33">
        <v>0.66666666666666663</v>
      </c>
      <c r="P15" s="33">
        <v>0.76041666666666663</v>
      </c>
      <c r="Q15" s="17"/>
      <c r="R15" s="33"/>
      <c r="S15" s="33"/>
      <c r="T15" s="17"/>
      <c r="U15" s="33">
        <v>0.66666666666666663</v>
      </c>
      <c r="V15" s="33">
        <v>0.76041666666666663</v>
      </c>
      <c r="W15" s="17"/>
      <c r="X15" s="33">
        <v>0.41666666666666669</v>
      </c>
      <c r="Y15" s="33">
        <v>0.51041666666666663</v>
      </c>
      <c r="Z15" s="17"/>
      <c r="AA15" s="18">
        <f t="shared" si="0"/>
        <v>1.2500000000000001E-2</v>
      </c>
    </row>
    <row r="16" spans="1:28" ht="23.25" customHeight="1" thickBot="1" x14ac:dyDescent="0.25">
      <c r="A16" s="156"/>
      <c r="B16" s="154"/>
      <c r="C16" s="80" t="s">
        <v>48</v>
      </c>
      <c r="D16" s="50">
        <v>18</v>
      </c>
      <c r="E16" s="50">
        <v>7</v>
      </c>
      <c r="F16" s="30">
        <v>0.77083333333333337</v>
      </c>
      <c r="G16" s="30">
        <v>0.86458333333333337</v>
      </c>
      <c r="H16" s="82"/>
      <c r="I16" s="30">
        <v>0.77083333333333337</v>
      </c>
      <c r="J16" s="30">
        <v>0.86458333333333337</v>
      </c>
      <c r="K16" s="82"/>
      <c r="L16" s="30">
        <v>0.77083333333333337</v>
      </c>
      <c r="M16" s="30">
        <v>0.86458333333333337</v>
      </c>
      <c r="N16" s="82"/>
      <c r="O16" s="30">
        <v>0.77083333333333337</v>
      </c>
      <c r="P16" s="30">
        <v>0.86458333333333337</v>
      </c>
      <c r="Q16" s="82"/>
      <c r="R16" s="30"/>
      <c r="S16" s="30"/>
      <c r="T16" s="82"/>
      <c r="U16" s="30">
        <v>0.77083333333333337</v>
      </c>
      <c r="V16" s="30">
        <v>0.86458333333333337</v>
      </c>
      <c r="W16" s="82"/>
      <c r="X16" s="30">
        <v>0.52083333333333337</v>
      </c>
      <c r="Y16" s="30">
        <v>0.61458333333333337</v>
      </c>
      <c r="Z16" s="82"/>
      <c r="AA16" s="20">
        <f t="shared" si="0"/>
        <v>1.2500000000000001E-2</v>
      </c>
    </row>
    <row r="17" spans="1:27" ht="40.5" customHeight="1" thickBot="1" x14ac:dyDescent="0.25">
      <c r="A17" s="145">
        <v>5</v>
      </c>
      <c r="B17" s="143" t="s">
        <v>29</v>
      </c>
      <c r="C17" s="128" t="s">
        <v>25</v>
      </c>
      <c r="D17" s="129">
        <v>9</v>
      </c>
      <c r="E17" s="129">
        <v>12</v>
      </c>
      <c r="F17" s="130">
        <v>0.66666666666666663</v>
      </c>
      <c r="G17" s="130">
        <v>0.72916666666666663</v>
      </c>
      <c r="H17" s="47"/>
      <c r="I17" s="131"/>
      <c r="J17" s="131"/>
      <c r="K17" s="132"/>
      <c r="L17" s="130">
        <v>0.66666666666666663</v>
      </c>
      <c r="M17" s="130">
        <v>0.72916666666666663</v>
      </c>
      <c r="N17" s="47"/>
      <c r="O17" s="133"/>
      <c r="P17" s="133"/>
      <c r="Q17" s="134"/>
      <c r="R17" s="133"/>
      <c r="S17" s="133"/>
      <c r="T17" s="135"/>
      <c r="U17" s="136">
        <v>0.64583333333333337</v>
      </c>
      <c r="V17" s="136">
        <v>0.70833333333333337</v>
      </c>
      <c r="W17" s="56"/>
      <c r="X17" s="137">
        <v>0.625</v>
      </c>
      <c r="Y17" s="137">
        <v>0.71875</v>
      </c>
      <c r="Z17" s="47"/>
      <c r="AA17" s="138">
        <f t="shared" si="0"/>
        <v>6.2500000000000003E-3</v>
      </c>
    </row>
    <row r="18" spans="1:27" ht="33.75" customHeight="1" thickBot="1" x14ac:dyDescent="0.25">
      <c r="A18" s="145"/>
      <c r="B18" s="143"/>
      <c r="C18" s="1" t="s">
        <v>22</v>
      </c>
      <c r="D18" s="54">
        <v>12</v>
      </c>
      <c r="E18" s="54">
        <v>10</v>
      </c>
      <c r="F18" s="85"/>
      <c r="G18" s="85"/>
      <c r="H18" s="86"/>
      <c r="I18" s="36">
        <v>0.66666666666666663</v>
      </c>
      <c r="J18" s="36">
        <v>0.76041666666666663</v>
      </c>
      <c r="K18" s="41"/>
      <c r="L18" s="87">
        <v>0.73958333333333337</v>
      </c>
      <c r="M18" s="87">
        <v>0.80208333333333337</v>
      </c>
      <c r="N18" s="2"/>
      <c r="O18" s="36">
        <v>0.66666666666666663</v>
      </c>
      <c r="P18" s="36">
        <v>0.76041666666666663</v>
      </c>
      <c r="Q18" s="41"/>
      <c r="R18" s="88"/>
      <c r="S18" s="88"/>
      <c r="T18" s="89"/>
      <c r="U18" s="87">
        <v>0.71875</v>
      </c>
      <c r="V18" s="87">
        <v>0.75</v>
      </c>
      <c r="W18" s="17"/>
      <c r="X18" s="87">
        <v>0.52083333333333337</v>
      </c>
      <c r="Y18" s="87">
        <v>0.61458333333333337</v>
      </c>
      <c r="Z18" s="2"/>
      <c r="AA18" s="37">
        <f t="shared" si="0"/>
        <v>8.3333333333333332E-3</v>
      </c>
    </row>
    <row r="19" spans="1:27" ht="28.5" customHeight="1" thickBot="1" x14ac:dyDescent="0.25">
      <c r="A19" s="146"/>
      <c r="B19" s="144"/>
      <c r="C19" s="80" t="s">
        <v>26</v>
      </c>
      <c r="D19" s="38">
        <v>15</v>
      </c>
      <c r="E19" s="38">
        <v>8</v>
      </c>
      <c r="F19" s="39">
        <v>0.73958333333333337</v>
      </c>
      <c r="G19" s="39">
        <v>0.83333333333333337</v>
      </c>
      <c r="H19" s="53"/>
      <c r="I19" s="90">
        <v>0.77083333333333337</v>
      </c>
      <c r="J19" s="90">
        <v>0.86458333333333337</v>
      </c>
      <c r="K19" s="53"/>
      <c r="L19" s="91">
        <v>0.8125</v>
      </c>
      <c r="M19" s="91">
        <v>0.84375</v>
      </c>
      <c r="N19" s="53"/>
      <c r="O19" s="90">
        <v>0.77083333333333337</v>
      </c>
      <c r="P19" s="90">
        <v>0.83333333333333337</v>
      </c>
      <c r="Q19" s="53"/>
      <c r="R19" s="91"/>
      <c r="S19" s="91"/>
      <c r="T19" s="92"/>
      <c r="U19" s="39">
        <v>0.76041666666666663</v>
      </c>
      <c r="V19" s="39">
        <v>0.85416666666666663</v>
      </c>
      <c r="W19" s="81"/>
      <c r="X19" s="39">
        <v>0.41666666666666669</v>
      </c>
      <c r="Y19" s="39">
        <v>0.51041666666666663</v>
      </c>
      <c r="Z19" s="53"/>
      <c r="AA19" s="40">
        <f t="shared" si="0"/>
        <v>1.0416666666666666E-2</v>
      </c>
    </row>
    <row r="20" spans="1:27" ht="18.75" customHeight="1" thickBot="1" x14ac:dyDescent="0.3">
      <c r="A20" s="157" t="s">
        <v>30</v>
      </c>
      <c r="B20" s="158"/>
      <c r="C20" s="93"/>
      <c r="D20" s="22"/>
      <c r="E20" s="94"/>
      <c r="F20" s="95"/>
      <c r="G20" s="95"/>
      <c r="H20" s="22"/>
      <c r="I20" s="96"/>
      <c r="J20" s="96"/>
      <c r="K20" s="22"/>
      <c r="L20" s="95"/>
      <c r="M20" s="95"/>
      <c r="N20" s="22"/>
      <c r="O20" s="95"/>
      <c r="P20" s="95"/>
      <c r="Q20" s="22"/>
      <c r="R20" s="95"/>
      <c r="S20" s="95"/>
      <c r="T20" s="22"/>
      <c r="U20" s="95"/>
      <c r="V20" s="95"/>
      <c r="W20" s="22"/>
      <c r="X20" s="95"/>
      <c r="Y20" s="95"/>
      <c r="Z20" s="22"/>
      <c r="AA20" s="23">
        <f t="shared" si="0"/>
        <v>0</v>
      </c>
    </row>
    <row r="21" spans="1:27" ht="25.5" customHeight="1" thickBot="1" x14ac:dyDescent="0.25">
      <c r="A21" s="150">
        <v>6</v>
      </c>
      <c r="B21" s="147" t="s">
        <v>31</v>
      </c>
      <c r="C21" s="78" t="s">
        <v>47</v>
      </c>
      <c r="D21" s="17">
        <v>6</v>
      </c>
      <c r="E21" s="17">
        <v>15</v>
      </c>
      <c r="F21" s="33">
        <v>0.79166666666666663</v>
      </c>
      <c r="G21" s="33">
        <v>0.85416666666666663</v>
      </c>
      <c r="H21" s="17"/>
      <c r="I21" s="33"/>
      <c r="J21" s="33"/>
      <c r="K21" s="17"/>
      <c r="L21" s="33">
        <v>0.79166666666666663</v>
      </c>
      <c r="M21" s="33">
        <v>0.85416666666666663</v>
      </c>
      <c r="N21" s="17"/>
      <c r="O21" s="33"/>
      <c r="P21" s="33"/>
      <c r="Q21" s="17"/>
      <c r="R21" s="33">
        <v>0.79166666666666663</v>
      </c>
      <c r="S21" s="33">
        <v>0.85416666666666663</v>
      </c>
      <c r="T21" s="17"/>
      <c r="U21" s="33"/>
      <c r="V21" s="33"/>
      <c r="W21" s="17"/>
      <c r="X21" s="33"/>
      <c r="Y21" s="33"/>
      <c r="Z21" s="17"/>
      <c r="AA21" s="24">
        <f t="shared" si="0"/>
        <v>4.1666666666666666E-3</v>
      </c>
    </row>
    <row r="22" spans="1:27" ht="25.5" customHeight="1" thickBot="1" x14ac:dyDescent="0.25">
      <c r="A22" s="151"/>
      <c r="B22" s="148"/>
      <c r="C22" s="76" t="s">
        <v>46</v>
      </c>
      <c r="D22" s="15">
        <v>6</v>
      </c>
      <c r="E22" s="15">
        <v>15</v>
      </c>
      <c r="F22" s="27">
        <v>0.625</v>
      </c>
      <c r="G22" s="27">
        <v>0.6875</v>
      </c>
      <c r="H22" s="15"/>
      <c r="I22" s="27"/>
      <c r="J22" s="27"/>
      <c r="K22" s="15"/>
      <c r="L22" s="27">
        <v>0.625</v>
      </c>
      <c r="M22" s="27">
        <v>0.6875</v>
      </c>
      <c r="N22" s="15"/>
      <c r="O22" s="27"/>
      <c r="P22" s="27"/>
      <c r="Q22" s="15"/>
      <c r="R22" s="27">
        <v>0.625</v>
      </c>
      <c r="S22" s="27">
        <v>0.6875</v>
      </c>
      <c r="T22" s="15"/>
      <c r="U22" s="27"/>
      <c r="V22" s="27"/>
      <c r="W22" s="15"/>
      <c r="X22" s="27"/>
      <c r="Y22" s="27"/>
      <c r="Z22" s="15"/>
      <c r="AA22" s="20">
        <f t="shared" si="0"/>
        <v>4.1666666666666666E-3</v>
      </c>
    </row>
    <row r="23" spans="1:27" s="63" customFormat="1" ht="16.5" thickBot="1" x14ac:dyDescent="0.3">
      <c r="A23" s="152"/>
      <c r="B23" s="149"/>
      <c r="C23" s="97" t="s">
        <v>22</v>
      </c>
      <c r="D23" s="98">
        <v>10</v>
      </c>
      <c r="E23" s="98">
        <v>15</v>
      </c>
      <c r="F23" s="99">
        <v>0.69097222222222221</v>
      </c>
      <c r="G23" s="99">
        <v>0.75347222222222221</v>
      </c>
      <c r="H23" s="82"/>
      <c r="I23" s="99">
        <v>0.69097222222222221</v>
      </c>
      <c r="J23" s="99">
        <v>0.75347222222222221</v>
      </c>
      <c r="K23" s="82"/>
      <c r="L23" s="99">
        <v>0.69097222222222221</v>
      </c>
      <c r="M23" s="99">
        <v>0.75347222222222221</v>
      </c>
      <c r="N23" s="82"/>
      <c r="O23" s="99">
        <v>0.69097222222222221</v>
      </c>
      <c r="P23" s="99">
        <v>0.75347222222222221</v>
      </c>
      <c r="Q23" s="82"/>
      <c r="R23" s="99">
        <v>0.69097222222222221</v>
      </c>
      <c r="S23" s="99">
        <v>0.75347222222222221</v>
      </c>
      <c r="T23" s="82"/>
      <c r="U23" s="100"/>
      <c r="V23" s="100"/>
      <c r="W23" s="98"/>
      <c r="X23" s="100"/>
      <c r="Y23" s="100"/>
      <c r="Z23" s="98"/>
      <c r="AA23" s="20">
        <f t="shared" si="0"/>
        <v>6.9444444444444441E-3</v>
      </c>
    </row>
    <row r="24" spans="1:27" ht="23.1" customHeight="1" x14ac:dyDescent="0.25">
      <c r="A24" s="150">
        <v>7</v>
      </c>
      <c r="B24" s="147" t="s">
        <v>32</v>
      </c>
      <c r="C24" s="78" t="s">
        <v>47</v>
      </c>
      <c r="D24" s="17">
        <v>6</v>
      </c>
      <c r="E24" s="17">
        <v>15</v>
      </c>
      <c r="F24" s="142" t="s">
        <v>52</v>
      </c>
      <c r="G24" s="142"/>
      <c r="H24" s="17"/>
      <c r="I24" s="28"/>
      <c r="J24" s="28"/>
      <c r="K24" s="17"/>
      <c r="L24" s="142"/>
      <c r="M24" s="142"/>
      <c r="N24" s="17"/>
      <c r="O24" s="33"/>
      <c r="P24" s="33"/>
      <c r="Q24" s="17"/>
      <c r="R24" s="142"/>
      <c r="S24" s="142"/>
      <c r="T24" s="17"/>
      <c r="U24" s="33"/>
      <c r="V24" s="33"/>
      <c r="W24" s="17"/>
      <c r="X24" s="142"/>
      <c r="Y24" s="142"/>
      <c r="Z24" s="17"/>
      <c r="AA24" s="18" t="e">
        <f t="shared" si="0"/>
        <v>#VALUE!</v>
      </c>
    </row>
    <row r="25" spans="1:27" ht="23.1" customHeight="1" x14ac:dyDescent="0.25">
      <c r="A25" s="151"/>
      <c r="B25" s="148"/>
      <c r="C25" s="76" t="s">
        <v>46</v>
      </c>
      <c r="D25" s="15">
        <v>6</v>
      </c>
      <c r="E25" s="15">
        <v>15</v>
      </c>
      <c r="F25" s="27"/>
      <c r="G25" s="27"/>
      <c r="H25" s="15"/>
      <c r="I25" s="29"/>
      <c r="J25" s="29"/>
      <c r="K25" s="15"/>
      <c r="L25" s="27"/>
      <c r="M25" s="27"/>
      <c r="N25" s="15"/>
      <c r="O25" s="27"/>
      <c r="P25" s="27"/>
      <c r="Q25" s="15"/>
      <c r="R25" s="27"/>
      <c r="S25" s="27"/>
      <c r="T25" s="15"/>
      <c r="U25" s="27"/>
      <c r="V25" s="27"/>
      <c r="W25" s="15"/>
      <c r="X25" s="42"/>
      <c r="Y25" s="42"/>
      <c r="Z25" s="15"/>
      <c r="AA25" s="19">
        <f t="shared" si="0"/>
        <v>0</v>
      </c>
    </row>
    <row r="26" spans="1:27" ht="18" customHeight="1" x14ac:dyDescent="0.25">
      <c r="A26" s="151"/>
      <c r="B26" s="148"/>
      <c r="C26" s="76" t="s">
        <v>16</v>
      </c>
      <c r="D26" s="15">
        <v>8</v>
      </c>
      <c r="E26" s="15">
        <v>15</v>
      </c>
      <c r="F26" s="58"/>
      <c r="G26" s="58"/>
      <c r="H26" s="15"/>
      <c r="I26" s="42"/>
      <c r="J26" s="42"/>
      <c r="K26" s="15"/>
      <c r="L26" s="27"/>
      <c r="M26" s="27"/>
      <c r="N26" s="48"/>
      <c r="O26" s="42"/>
      <c r="P26" s="42"/>
      <c r="Q26" s="15"/>
      <c r="R26" s="27"/>
      <c r="S26" s="27"/>
      <c r="T26" s="48"/>
      <c r="U26" s="42"/>
      <c r="V26" s="42"/>
      <c r="W26" s="15"/>
      <c r="X26" s="27"/>
      <c r="Y26" s="27"/>
      <c r="Z26" s="15"/>
      <c r="AA26" s="19">
        <f t="shared" si="0"/>
        <v>0</v>
      </c>
    </row>
    <row r="27" spans="1:27" ht="23.1" customHeight="1" thickBot="1" x14ac:dyDescent="0.3">
      <c r="A27" s="152"/>
      <c r="B27" s="149"/>
      <c r="C27" s="80" t="s">
        <v>26</v>
      </c>
      <c r="D27" s="82">
        <v>12</v>
      </c>
      <c r="E27" s="82">
        <v>14</v>
      </c>
      <c r="F27" s="49"/>
      <c r="G27" s="49"/>
      <c r="H27" s="82"/>
      <c r="I27" s="49"/>
      <c r="J27" s="49"/>
      <c r="K27" s="50"/>
      <c r="L27" s="30"/>
      <c r="M27" s="30"/>
      <c r="N27" s="50"/>
      <c r="O27" s="49"/>
      <c r="P27" s="49"/>
      <c r="Q27" s="50"/>
      <c r="R27" s="30"/>
      <c r="S27" s="30"/>
      <c r="T27" s="50"/>
      <c r="U27" s="30"/>
      <c r="V27" s="30"/>
      <c r="W27" s="50"/>
      <c r="X27" s="30"/>
      <c r="Y27" s="30"/>
      <c r="Z27" s="82"/>
      <c r="AA27" s="20">
        <f t="shared" si="0"/>
        <v>0</v>
      </c>
    </row>
    <row r="28" spans="1:27" ht="23.1" customHeight="1" x14ac:dyDescent="0.25">
      <c r="A28" s="179">
        <v>8</v>
      </c>
      <c r="B28" s="148" t="s">
        <v>33</v>
      </c>
      <c r="C28" s="75" t="s">
        <v>16</v>
      </c>
      <c r="D28" s="56">
        <v>8</v>
      </c>
      <c r="E28" s="56">
        <v>15</v>
      </c>
      <c r="F28" s="31">
        <v>0.60416666666666663</v>
      </c>
      <c r="G28" s="31">
        <v>0.66666666666666663</v>
      </c>
      <c r="H28" s="140"/>
      <c r="I28" s="31"/>
      <c r="J28" s="31"/>
      <c r="K28" s="56"/>
      <c r="L28" s="139">
        <v>0.79166666666666663</v>
      </c>
      <c r="M28" s="139">
        <v>0.85416666666666663</v>
      </c>
      <c r="N28" s="56"/>
      <c r="O28" s="31">
        <v>0.61458333333333337</v>
      </c>
      <c r="P28" s="31">
        <v>0.67708333333333337</v>
      </c>
      <c r="Q28" s="140"/>
      <c r="R28" s="31">
        <v>0.66666666666666663</v>
      </c>
      <c r="S28" s="31">
        <v>0.72916666666666663</v>
      </c>
      <c r="T28" s="141"/>
      <c r="U28" s="139"/>
      <c r="V28" s="139"/>
      <c r="W28" s="56"/>
      <c r="X28" s="31"/>
      <c r="Y28" s="31"/>
      <c r="Z28" s="56"/>
      <c r="AA28" s="46">
        <f t="shared" si="0"/>
        <v>5.5555555555555558E-3</v>
      </c>
    </row>
    <row r="29" spans="1:27" ht="23.1" customHeight="1" x14ac:dyDescent="0.2">
      <c r="A29" s="179"/>
      <c r="B29" s="148"/>
      <c r="C29" s="76" t="s">
        <v>22</v>
      </c>
      <c r="D29" s="15">
        <v>10</v>
      </c>
      <c r="E29" s="15">
        <v>15</v>
      </c>
      <c r="F29" s="27">
        <v>0.75</v>
      </c>
      <c r="G29" s="27">
        <v>0.8125</v>
      </c>
      <c r="H29" s="64"/>
      <c r="I29" s="27">
        <v>0.66666666666666663</v>
      </c>
      <c r="J29" s="27">
        <v>0.72916666666666663</v>
      </c>
      <c r="K29" s="101"/>
      <c r="L29" s="27">
        <v>0.66666666666666663</v>
      </c>
      <c r="M29" s="27">
        <v>0.72916666666666663</v>
      </c>
      <c r="N29" s="101"/>
      <c r="O29" s="27">
        <v>0.76041666666666663</v>
      </c>
      <c r="P29" s="27">
        <v>0.82291666666666663</v>
      </c>
      <c r="Q29" s="101"/>
      <c r="R29" s="31"/>
      <c r="S29" s="31"/>
      <c r="T29" s="101"/>
      <c r="U29" s="27"/>
      <c r="V29" s="27"/>
      <c r="W29" s="15"/>
      <c r="X29" s="32">
        <v>0.35416666666666669</v>
      </c>
      <c r="Y29" s="32">
        <v>0.41666666666666669</v>
      </c>
      <c r="Z29" s="15"/>
      <c r="AA29" s="44">
        <f>((G29-F29)+(J29-M29)+(V29-U29)+(J29-I29)+(P29-O29)+(M29-L29)+(Y29-X29))/45</f>
        <v>6.9444444444444441E-3</v>
      </c>
    </row>
    <row r="30" spans="1:27" ht="23.1" customHeight="1" thickBot="1" x14ac:dyDescent="0.25">
      <c r="A30" s="179"/>
      <c r="B30" s="149"/>
      <c r="C30" s="77" t="s">
        <v>28</v>
      </c>
      <c r="D30" s="102">
        <v>14</v>
      </c>
      <c r="E30" s="102">
        <v>12</v>
      </c>
      <c r="F30" s="32">
        <v>0.67708333333333337</v>
      </c>
      <c r="G30" s="32">
        <v>0.73958333333333337</v>
      </c>
      <c r="H30" s="101"/>
      <c r="I30" s="32">
        <v>0.75</v>
      </c>
      <c r="J30" s="32">
        <v>0.8125</v>
      </c>
      <c r="K30" s="101"/>
      <c r="L30" s="32"/>
      <c r="M30" s="32"/>
      <c r="N30" s="101"/>
      <c r="O30" s="32">
        <v>0.6875</v>
      </c>
      <c r="P30" s="32">
        <v>0.75</v>
      </c>
      <c r="Q30" s="101"/>
      <c r="R30" s="32">
        <v>0.73958333333333337</v>
      </c>
      <c r="S30" s="32">
        <v>0.79166666666666663</v>
      </c>
      <c r="T30" s="101"/>
      <c r="U30" s="32">
        <v>0.70833333333333337</v>
      </c>
      <c r="V30" s="32">
        <v>0.80208333333333337</v>
      </c>
      <c r="W30" s="101"/>
      <c r="X30" s="32">
        <v>0.42708333333333331</v>
      </c>
      <c r="Y30" s="32">
        <v>0.53125</v>
      </c>
      <c r="Z30" s="101"/>
      <c r="AA30" s="46">
        <f t="shared" si="0"/>
        <v>9.7222222222222206E-3</v>
      </c>
    </row>
    <row r="31" spans="1:27" ht="23.1" customHeight="1" x14ac:dyDescent="0.25">
      <c r="A31" s="150">
        <v>9</v>
      </c>
      <c r="B31" s="148" t="s">
        <v>34</v>
      </c>
      <c r="C31" s="78" t="s">
        <v>23</v>
      </c>
      <c r="D31" s="17">
        <v>6</v>
      </c>
      <c r="E31" s="17">
        <v>15</v>
      </c>
      <c r="F31" s="103">
        <v>0.59027777777777779</v>
      </c>
      <c r="G31" s="33">
        <v>0.65277777777777779</v>
      </c>
      <c r="H31" s="104"/>
      <c r="I31" s="28"/>
      <c r="J31" s="28"/>
      <c r="K31" s="105"/>
      <c r="L31" s="33">
        <v>0.59027777777777779</v>
      </c>
      <c r="M31" s="33">
        <v>0.65277777777777779</v>
      </c>
      <c r="N31" s="105"/>
      <c r="O31" s="33"/>
      <c r="P31" s="33"/>
      <c r="Q31" s="105"/>
      <c r="R31" s="33">
        <v>0.59027777777777779</v>
      </c>
      <c r="S31" s="33">
        <v>0.65277777777777779</v>
      </c>
      <c r="T31" s="105"/>
      <c r="U31" s="33"/>
      <c r="V31" s="33"/>
      <c r="W31" s="105"/>
      <c r="X31" s="33"/>
      <c r="Y31" s="33"/>
      <c r="Z31" s="104"/>
      <c r="AA31" s="45">
        <f t="shared" si="0"/>
        <v>4.1666666666666666E-3</v>
      </c>
    </row>
    <row r="32" spans="1:27" ht="23.1" customHeight="1" x14ac:dyDescent="0.2">
      <c r="A32" s="151"/>
      <c r="B32" s="148"/>
      <c r="C32" s="76" t="s">
        <v>26</v>
      </c>
      <c r="D32" s="15">
        <v>12</v>
      </c>
      <c r="E32" s="15">
        <v>12</v>
      </c>
      <c r="F32" s="106">
        <v>0.65972222222222221</v>
      </c>
      <c r="G32" s="27">
        <v>0.72222222222222221</v>
      </c>
      <c r="H32" s="64"/>
      <c r="I32" s="27">
        <v>0.65972222222222221</v>
      </c>
      <c r="J32" s="27">
        <v>0.72222222222222221</v>
      </c>
      <c r="K32" s="101"/>
      <c r="L32" s="27">
        <v>0.65972222222222221</v>
      </c>
      <c r="M32" s="27">
        <v>0.72222222222222221</v>
      </c>
      <c r="N32" s="101"/>
      <c r="O32" s="27">
        <v>0.65972222222222221</v>
      </c>
      <c r="P32" s="27">
        <v>0.72222222222222221</v>
      </c>
      <c r="Q32" s="101"/>
      <c r="R32" s="27">
        <v>0.65972222222222221</v>
      </c>
      <c r="S32" s="27">
        <v>0.72222222222222221</v>
      </c>
      <c r="T32" s="101"/>
      <c r="U32" s="27">
        <v>0.65972222222222221</v>
      </c>
      <c r="V32" s="27">
        <v>0.72222222222222221</v>
      </c>
      <c r="W32" s="101"/>
      <c r="X32" s="27"/>
      <c r="Y32" s="27"/>
      <c r="Z32" s="64"/>
      <c r="AA32" s="19">
        <f t="shared" si="0"/>
        <v>8.3333333333333332E-3</v>
      </c>
    </row>
    <row r="33" spans="1:27" ht="23.1" customHeight="1" thickBot="1" x14ac:dyDescent="0.25">
      <c r="A33" s="152"/>
      <c r="B33" s="149"/>
      <c r="C33" s="80" t="s">
        <v>28</v>
      </c>
      <c r="D33" s="82">
        <v>14</v>
      </c>
      <c r="E33" s="82">
        <v>12</v>
      </c>
      <c r="F33" s="107">
        <v>0.72916666666666663</v>
      </c>
      <c r="G33" s="30">
        <v>0.82291666666666663</v>
      </c>
      <c r="H33" s="108"/>
      <c r="I33" s="30">
        <v>0.72916666666666663</v>
      </c>
      <c r="J33" s="30">
        <v>0.79166666666666663</v>
      </c>
      <c r="K33" s="108"/>
      <c r="L33" s="30">
        <v>0.72916666666666663</v>
      </c>
      <c r="M33" s="30">
        <v>0.79166666666666663</v>
      </c>
      <c r="N33" s="108"/>
      <c r="O33" s="30">
        <v>0.72916666666666663</v>
      </c>
      <c r="P33" s="30">
        <v>0.79166666666666663</v>
      </c>
      <c r="Q33" s="108"/>
      <c r="R33" s="30">
        <v>0.72916666666666663</v>
      </c>
      <c r="S33" s="30">
        <v>0.79166666666666663</v>
      </c>
      <c r="T33" s="108"/>
      <c r="U33" s="30"/>
      <c r="V33" s="30"/>
      <c r="W33" s="108"/>
      <c r="X33" s="30">
        <v>0.72916666666666663</v>
      </c>
      <c r="Y33" s="30">
        <v>0.82291666666666663</v>
      </c>
      <c r="Z33" s="108"/>
      <c r="AA33" s="43">
        <f t="shared" si="0"/>
        <v>9.7222222222222224E-3</v>
      </c>
    </row>
    <row r="34" spans="1:27" ht="15" customHeight="1" thickBot="1" x14ac:dyDescent="0.3">
      <c r="A34" s="180" t="s">
        <v>36</v>
      </c>
      <c r="B34" s="181"/>
      <c r="C34" s="182"/>
      <c r="D34" s="22"/>
      <c r="E34" s="22"/>
      <c r="F34" s="95"/>
      <c r="G34" s="95"/>
      <c r="H34" s="22"/>
      <c r="I34" s="96"/>
      <c r="J34" s="96"/>
      <c r="K34" s="22"/>
      <c r="L34" s="95"/>
      <c r="M34" s="95"/>
      <c r="N34" s="22"/>
      <c r="O34" s="95"/>
      <c r="P34" s="95"/>
      <c r="Q34" s="22"/>
      <c r="R34" s="95"/>
      <c r="S34" s="95"/>
      <c r="T34" s="22"/>
      <c r="U34" s="95"/>
      <c r="V34" s="95"/>
      <c r="W34" s="22"/>
      <c r="X34" s="95"/>
      <c r="Y34" s="95"/>
      <c r="Z34" s="22"/>
      <c r="AA34" s="43">
        <f t="shared" si="0"/>
        <v>0</v>
      </c>
    </row>
    <row r="35" spans="1:27" ht="35.25" customHeight="1" thickBot="1" x14ac:dyDescent="0.25">
      <c r="A35" s="155">
        <v>10</v>
      </c>
      <c r="B35" s="153" t="s">
        <v>35</v>
      </c>
      <c r="C35" s="109" t="s">
        <v>16</v>
      </c>
      <c r="D35" s="84">
        <v>9</v>
      </c>
      <c r="E35" s="84">
        <v>15</v>
      </c>
      <c r="F35" s="110">
        <v>0.625</v>
      </c>
      <c r="G35" s="110">
        <v>0.69444444444444453</v>
      </c>
      <c r="H35" s="84"/>
      <c r="I35" s="110">
        <v>0.625</v>
      </c>
      <c r="J35" s="110">
        <v>0.69444444444444453</v>
      </c>
      <c r="K35" s="111"/>
      <c r="L35" s="110"/>
      <c r="M35" s="110"/>
      <c r="N35" s="84"/>
      <c r="O35" s="110">
        <v>0.625</v>
      </c>
      <c r="P35" s="110">
        <v>0.69444444444444453</v>
      </c>
      <c r="Q35" s="111"/>
      <c r="R35" s="110">
        <v>0.625</v>
      </c>
      <c r="S35" s="110">
        <v>0.69444444444444453</v>
      </c>
      <c r="T35" s="111"/>
      <c r="U35" s="83"/>
      <c r="V35" s="83"/>
      <c r="W35" s="111"/>
      <c r="X35" s="110"/>
      <c r="Y35" s="110"/>
      <c r="Z35" s="84"/>
      <c r="AA35" s="24">
        <f t="shared" si="0"/>
        <v>6.172839506172847E-3</v>
      </c>
    </row>
    <row r="36" spans="1:27" ht="31.5" customHeight="1" thickBot="1" x14ac:dyDescent="0.25">
      <c r="A36" s="156"/>
      <c r="B36" s="154"/>
      <c r="C36" s="112" t="s">
        <v>28</v>
      </c>
      <c r="D36" s="92">
        <v>15</v>
      </c>
      <c r="E36" s="92">
        <v>10</v>
      </c>
      <c r="F36" s="91">
        <v>0.70486111111111116</v>
      </c>
      <c r="G36" s="91">
        <v>0.79861111111111116</v>
      </c>
      <c r="H36" s="92"/>
      <c r="I36" s="91">
        <v>0.70486111111111116</v>
      </c>
      <c r="J36" s="91">
        <v>0.79861111111111116</v>
      </c>
      <c r="K36" s="92"/>
      <c r="L36" s="91">
        <v>0.70486111111111116</v>
      </c>
      <c r="M36" s="91">
        <v>0.79861111111111116</v>
      </c>
      <c r="N36" s="92"/>
      <c r="O36" s="91">
        <v>0.70486111111111116</v>
      </c>
      <c r="P36" s="91">
        <v>0.79861111111111116</v>
      </c>
      <c r="Q36" s="92"/>
      <c r="R36" s="91">
        <v>0.70486111111111116</v>
      </c>
      <c r="S36" s="91">
        <v>0.79861111111111116</v>
      </c>
      <c r="T36" s="92"/>
      <c r="U36" s="91"/>
      <c r="V36" s="91"/>
      <c r="W36" s="92"/>
      <c r="X36" s="91"/>
      <c r="Y36" s="91"/>
      <c r="Z36" s="92"/>
      <c r="AA36" s="20">
        <f t="shared" si="0"/>
        <v>1.0416666666666666E-2</v>
      </c>
    </row>
    <row r="37" spans="1:27" ht="24.75" customHeight="1" thickBot="1" x14ac:dyDescent="0.25">
      <c r="A37" s="143">
        <v>11</v>
      </c>
      <c r="B37" s="143" t="s">
        <v>37</v>
      </c>
      <c r="C37" s="75" t="s">
        <v>25</v>
      </c>
      <c r="D37" s="56">
        <v>9</v>
      </c>
      <c r="E37" s="56">
        <v>14</v>
      </c>
      <c r="F37" s="27" t="s">
        <v>52</v>
      </c>
      <c r="G37" s="27"/>
      <c r="H37" s="59"/>
      <c r="I37" s="27"/>
      <c r="J37" s="27"/>
      <c r="K37" s="59"/>
      <c r="L37" s="27"/>
      <c r="M37" s="27"/>
      <c r="N37" s="59"/>
      <c r="O37" s="27"/>
      <c r="P37" s="27"/>
      <c r="Q37" s="59"/>
      <c r="R37" s="27"/>
      <c r="S37" s="27"/>
      <c r="T37" s="59"/>
      <c r="U37" s="27"/>
      <c r="V37" s="27"/>
      <c r="W37" s="59"/>
      <c r="X37" s="27"/>
      <c r="Y37" s="27"/>
      <c r="Z37" s="15"/>
      <c r="AA37" s="20" t="e">
        <f t="shared" si="0"/>
        <v>#VALUE!</v>
      </c>
    </row>
    <row r="38" spans="1:27" ht="23.25" customHeight="1" thickBot="1" x14ac:dyDescent="0.25">
      <c r="A38" s="143"/>
      <c r="B38" s="143"/>
      <c r="C38" s="1" t="s">
        <v>22</v>
      </c>
      <c r="D38" s="15">
        <v>10</v>
      </c>
      <c r="E38" s="15">
        <v>12</v>
      </c>
      <c r="F38" s="27"/>
      <c r="G38" s="27"/>
      <c r="H38" s="59"/>
      <c r="I38" s="27"/>
      <c r="J38" s="27"/>
      <c r="K38" s="59"/>
      <c r="L38" s="27"/>
      <c r="M38" s="27"/>
      <c r="N38" s="59"/>
      <c r="O38" s="27"/>
      <c r="P38" s="27"/>
      <c r="Q38" s="59"/>
      <c r="R38" s="27"/>
      <c r="S38" s="27"/>
      <c r="T38" s="59"/>
      <c r="U38" s="27"/>
      <c r="V38" s="27"/>
      <c r="W38" s="59"/>
      <c r="X38" s="27"/>
      <c r="Y38" s="27"/>
      <c r="Z38" s="59"/>
      <c r="AA38" s="20">
        <f t="shared" si="0"/>
        <v>0</v>
      </c>
    </row>
    <row r="39" spans="1:27" ht="24.75" customHeight="1" thickBot="1" x14ac:dyDescent="0.25">
      <c r="A39" s="143"/>
      <c r="B39" s="143"/>
      <c r="C39" s="77" t="s">
        <v>48</v>
      </c>
      <c r="D39" s="102">
        <v>17</v>
      </c>
      <c r="E39" s="102">
        <v>8</v>
      </c>
      <c r="F39" s="32"/>
      <c r="G39" s="32"/>
      <c r="H39" s="60"/>
      <c r="I39" s="32"/>
      <c r="J39" s="32"/>
      <c r="K39" s="60"/>
      <c r="L39" s="32"/>
      <c r="M39" s="32"/>
      <c r="N39" s="60"/>
      <c r="O39" s="32"/>
      <c r="P39" s="32"/>
      <c r="Q39" s="60"/>
      <c r="R39" s="32"/>
      <c r="S39" s="32"/>
      <c r="T39" s="60"/>
      <c r="U39" s="32"/>
      <c r="V39" s="32"/>
      <c r="W39" s="60"/>
      <c r="X39" s="32"/>
      <c r="Y39" s="32"/>
      <c r="Z39" s="60"/>
      <c r="AA39" s="21">
        <f t="shared" si="0"/>
        <v>0</v>
      </c>
    </row>
    <row r="40" spans="1:27" ht="27" customHeight="1" x14ac:dyDescent="0.2">
      <c r="A40" s="185">
        <v>12</v>
      </c>
      <c r="B40" s="184" t="s">
        <v>38</v>
      </c>
      <c r="C40" s="78" t="s">
        <v>25</v>
      </c>
      <c r="D40" s="17">
        <v>9</v>
      </c>
      <c r="E40" s="113">
        <v>14</v>
      </c>
      <c r="F40" s="33">
        <v>0.625</v>
      </c>
      <c r="G40" s="33">
        <v>0.6875</v>
      </c>
      <c r="H40" s="61"/>
      <c r="I40" s="33">
        <v>0.625</v>
      </c>
      <c r="J40" s="33">
        <v>0.6875</v>
      </c>
      <c r="K40" s="61"/>
      <c r="L40" s="33">
        <v>0.625</v>
      </c>
      <c r="M40" s="33">
        <v>0.6875</v>
      </c>
      <c r="N40" s="61"/>
      <c r="O40" s="33">
        <v>0.625</v>
      </c>
      <c r="P40" s="33">
        <v>0.6875</v>
      </c>
      <c r="Q40" s="61"/>
      <c r="R40" s="33">
        <v>0.625</v>
      </c>
      <c r="S40" s="33">
        <v>0.65625</v>
      </c>
      <c r="T40" s="61"/>
      <c r="U40" s="33"/>
      <c r="V40" s="33"/>
      <c r="W40" s="61"/>
      <c r="X40" s="33"/>
      <c r="Y40" s="33"/>
      <c r="Z40" s="17"/>
      <c r="AA40" s="45">
        <f t="shared" si="0"/>
        <v>6.2500000000000003E-3</v>
      </c>
    </row>
    <row r="41" spans="1:27" ht="24" customHeight="1" x14ac:dyDescent="0.2">
      <c r="A41" s="145"/>
      <c r="B41" s="143"/>
      <c r="C41" s="1" t="s">
        <v>22</v>
      </c>
      <c r="D41" s="15">
        <v>10</v>
      </c>
      <c r="E41" s="15">
        <v>12</v>
      </c>
      <c r="F41" s="27">
        <v>0.69791666666666663</v>
      </c>
      <c r="G41" s="27">
        <v>0.72916666666666663</v>
      </c>
      <c r="H41" s="59"/>
      <c r="I41" s="27">
        <v>0.69791666666666663</v>
      </c>
      <c r="J41" s="27">
        <v>0.76041666666666663</v>
      </c>
      <c r="K41" s="59"/>
      <c r="L41" s="27">
        <v>0.69791666666666663</v>
      </c>
      <c r="M41" s="27">
        <v>0.72916666666666663</v>
      </c>
      <c r="N41" s="59"/>
      <c r="O41" s="27">
        <v>0.69791666666666663</v>
      </c>
      <c r="P41" s="27">
        <v>0.76041666666666663</v>
      </c>
      <c r="Q41" s="59"/>
      <c r="R41" s="27">
        <v>0.66666666666666663</v>
      </c>
      <c r="S41" s="27">
        <v>0.72916666666666663</v>
      </c>
      <c r="T41" s="59"/>
      <c r="U41" s="27"/>
      <c r="V41" s="27"/>
      <c r="W41" s="59"/>
      <c r="X41" s="27">
        <v>0.46875</v>
      </c>
      <c r="Y41" s="27">
        <v>0.53125</v>
      </c>
      <c r="Z41" s="59"/>
      <c r="AA41" s="19">
        <f t="shared" si="0"/>
        <v>6.9444444444444441E-3</v>
      </c>
    </row>
    <row r="42" spans="1:27" ht="24.75" customHeight="1" thickBot="1" x14ac:dyDescent="0.25">
      <c r="A42" s="146"/>
      <c r="B42" s="144"/>
      <c r="C42" s="80" t="s">
        <v>48</v>
      </c>
      <c r="D42" s="82">
        <v>17</v>
      </c>
      <c r="E42" s="82">
        <v>8</v>
      </c>
      <c r="F42" s="30">
        <v>0.73958333333333337</v>
      </c>
      <c r="G42" s="30">
        <v>0.83333333333333337</v>
      </c>
      <c r="H42" s="62"/>
      <c r="I42" s="30">
        <v>0.77083333333333337</v>
      </c>
      <c r="J42" s="30">
        <v>0.83333333333333337</v>
      </c>
      <c r="K42" s="62"/>
      <c r="L42" s="30">
        <v>0.73958333333333337</v>
      </c>
      <c r="M42" s="30">
        <v>0.83333333333333337</v>
      </c>
      <c r="N42" s="62"/>
      <c r="O42" s="30">
        <v>0.77083333333333337</v>
      </c>
      <c r="P42" s="30">
        <v>0.83333333333333337</v>
      </c>
      <c r="Q42" s="62"/>
      <c r="R42" s="30">
        <v>0.73958333333333337</v>
      </c>
      <c r="S42" s="30">
        <v>0.83333333333333337</v>
      </c>
      <c r="T42" s="62"/>
      <c r="U42" s="30"/>
      <c r="V42" s="30"/>
      <c r="W42" s="62"/>
      <c r="X42" s="30">
        <v>0.33333333333333331</v>
      </c>
      <c r="Y42" s="30">
        <v>0.45833333333333331</v>
      </c>
      <c r="Z42" s="62"/>
      <c r="AA42" s="20">
        <f t="shared" si="0"/>
        <v>1.1805555555555555E-2</v>
      </c>
    </row>
    <row r="43" spans="1:27" ht="14.25" customHeight="1" thickBot="1" x14ac:dyDescent="0.3">
      <c r="A43" s="186" t="s">
        <v>39</v>
      </c>
      <c r="B43" s="187"/>
      <c r="C43" s="93"/>
      <c r="D43" s="22"/>
      <c r="E43" s="22"/>
      <c r="F43" s="95"/>
      <c r="G43" s="95"/>
      <c r="H43" s="22"/>
      <c r="I43" s="96"/>
      <c r="J43" s="96"/>
      <c r="K43" s="22"/>
      <c r="L43" s="95"/>
      <c r="M43" s="95"/>
      <c r="N43" s="22"/>
      <c r="O43" s="95"/>
      <c r="P43" s="95"/>
      <c r="Q43" s="22"/>
      <c r="R43" s="95"/>
      <c r="S43" s="95"/>
      <c r="T43" s="22"/>
      <c r="U43" s="95"/>
      <c r="V43" s="95"/>
      <c r="W43" s="22"/>
      <c r="X43" s="95"/>
      <c r="Y43" s="95"/>
      <c r="Z43" s="22"/>
      <c r="AA43" s="23">
        <f t="shared" si="0"/>
        <v>0</v>
      </c>
    </row>
    <row r="44" spans="1:27" ht="26.25" thickBot="1" x14ac:dyDescent="0.3">
      <c r="A44" s="114">
        <v>13</v>
      </c>
      <c r="B44" s="115" t="s">
        <v>40</v>
      </c>
      <c r="C44" s="115" t="s">
        <v>28</v>
      </c>
      <c r="D44" s="81">
        <v>15</v>
      </c>
      <c r="E44" s="81">
        <v>12</v>
      </c>
      <c r="F44" s="116"/>
      <c r="G44" s="116"/>
      <c r="H44" s="81"/>
      <c r="I44" s="117"/>
      <c r="J44" s="117"/>
      <c r="K44" s="81"/>
      <c r="L44" s="116">
        <v>0.66666666666666663</v>
      </c>
      <c r="M44" s="116">
        <v>0.76041666666666663</v>
      </c>
      <c r="N44" s="81"/>
      <c r="O44" s="116">
        <v>0.625</v>
      </c>
      <c r="P44" s="116">
        <v>0.71875</v>
      </c>
      <c r="Q44" s="81"/>
      <c r="R44" s="116">
        <v>0.66666666666666663</v>
      </c>
      <c r="S44" s="116">
        <v>0.76041666666666663</v>
      </c>
      <c r="T44" s="81"/>
      <c r="U44" s="116">
        <v>0.625</v>
      </c>
      <c r="V44" s="116">
        <v>0.71875</v>
      </c>
      <c r="W44" s="81"/>
      <c r="X44" s="116">
        <v>0.41666666666666669</v>
      </c>
      <c r="Y44" s="116">
        <v>0.51041666666666663</v>
      </c>
      <c r="Z44" s="81"/>
      <c r="AA44" s="24">
        <f t="shared" si="0"/>
        <v>1.0416666666666666E-2</v>
      </c>
    </row>
    <row r="45" spans="1:27" ht="21.75" customHeight="1" thickBot="1" x14ac:dyDescent="0.3">
      <c r="A45" s="114">
        <v>14</v>
      </c>
      <c r="B45" s="115" t="s">
        <v>41</v>
      </c>
      <c r="C45" s="115" t="s">
        <v>48</v>
      </c>
      <c r="D45" s="81">
        <v>16</v>
      </c>
      <c r="E45" s="81">
        <v>11</v>
      </c>
      <c r="F45" s="117">
        <v>0.73958333333333337</v>
      </c>
      <c r="G45" s="117">
        <v>0.83333333333333337</v>
      </c>
      <c r="H45" s="81"/>
      <c r="I45" s="117"/>
      <c r="J45" s="117"/>
      <c r="K45" s="81"/>
      <c r="L45" s="116">
        <v>0.70833333333333337</v>
      </c>
      <c r="M45" s="116">
        <v>0.83333333333333337</v>
      </c>
      <c r="N45" s="81"/>
      <c r="O45" s="116">
        <v>0.73958333333333337</v>
      </c>
      <c r="P45" s="116">
        <v>0.83333333333333337</v>
      </c>
      <c r="Q45" s="81"/>
      <c r="R45" s="116"/>
      <c r="S45" s="116"/>
      <c r="T45" s="81"/>
      <c r="U45" s="116">
        <v>0.73958333333333337</v>
      </c>
      <c r="V45" s="116">
        <v>0.83333333333333337</v>
      </c>
      <c r="W45" s="81"/>
      <c r="X45" s="116">
        <v>0.47916666666666669</v>
      </c>
      <c r="Y45" s="116">
        <v>0.57291666666666663</v>
      </c>
      <c r="Z45" s="81"/>
      <c r="AA45" s="18">
        <f t="shared" si="0"/>
        <v>1.111111111111111E-2</v>
      </c>
    </row>
    <row r="46" spans="1:27" ht="21.75" customHeight="1" thickBot="1" x14ac:dyDescent="0.3">
      <c r="A46" s="93">
        <v>15</v>
      </c>
      <c r="B46" s="93" t="s">
        <v>42</v>
      </c>
      <c r="C46" s="93" t="s">
        <v>26</v>
      </c>
      <c r="D46" s="22">
        <v>12</v>
      </c>
      <c r="E46" s="22">
        <v>15</v>
      </c>
      <c r="F46" s="95"/>
      <c r="G46" s="95"/>
      <c r="H46" s="22"/>
      <c r="I46" s="96">
        <v>0.64583333333333337</v>
      </c>
      <c r="J46" s="96">
        <v>0.73958333333333337</v>
      </c>
      <c r="K46" s="22"/>
      <c r="L46" s="95"/>
      <c r="M46" s="95"/>
      <c r="N46" s="22"/>
      <c r="O46" s="118">
        <v>0.64583333333333337</v>
      </c>
      <c r="P46" s="118">
        <v>0.73958333333333337</v>
      </c>
      <c r="Q46" s="22"/>
      <c r="R46" s="95"/>
      <c r="S46" s="95"/>
      <c r="T46" s="22"/>
      <c r="U46" s="95">
        <v>0.59375</v>
      </c>
      <c r="V46" s="95">
        <v>0.6875</v>
      </c>
      <c r="W46" s="22"/>
      <c r="X46" s="95">
        <v>0.6875</v>
      </c>
      <c r="Y46" s="95">
        <v>0.78125</v>
      </c>
      <c r="Z46" s="22"/>
      <c r="AA46" s="18">
        <f t="shared" si="0"/>
        <v>8.3333333333333332E-3</v>
      </c>
    </row>
    <row r="47" spans="1:27" ht="16.5" thickBot="1" x14ac:dyDescent="0.3">
      <c r="A47" s="119"/>
      <c r="B47" s="120" t="s">
        <v>44</v>
      </c>
      <c r="C47" s="121">
        <v>38</v>
      </c>
      <c r="D47" s="122">
        <f>SUM(D9:D46)</f>
        <v>377</v>
      </c>
      <c r="E47" s="122">
        <f>SUM(E9:E46)</f>
        <v>433</v>
      </c>
      <c r="F47" s="123"/>
      <c r="G47" s="123"/>
      <c r="H47" s="122"/>
      <c r="I47" s="124"/>
      <c r="J47" s="124"/>
      <c r="K47" s="122"/>
      <c r="L47" s="123"/>
      <c r="M47" s="123"/>
      <c r="N47" s="122"/>
      <c r="O47" s="123"/>
      <c r="P47" s="123"/>
      <c r="Q47" s="122"/>
      <c r="R47" s="123"/>
      <c r="S47" s="123"/>
      <c r="T47" s="122"/>
      <c r="U47" s="123"/>
      <c r="V47" s="123"/>
      <c r="W47" s="122"/>
      <c r="X47" s="123"/>
      <c r="Y47" s="123"/>
      <c r="Z47" s="122"/>
      <c r="AA47" s="125"/>
    </row>
    <row r="48" spans="1:27" x14ac:dyDescent="0.25">
      <c r="F48" s="26"/>
      <c r="G48" s="26"/>
    </row>
    <row r="49" spans="2:12" ht="38.25" customHeight="1" x14ac:dyDescent="0.25">
      <c r="B49" s="183"/>
      <c r="C49" s="183"/>
      <c r="D49" s="183"/>
      <c r="F49" s="25"/>
      <c r="G49" s="25"/>
      <c r="J49" s="183"/>
      <c r="K49" s="183"/>
      <c r="L49" s="183"/>
    </row>
    <row r="50" spans="2:12" x14ac:dyDescent="0.25">
      <c r="B50" s="188"/>
      <c r="C50" s="188"/>
      <c r="D50" s="188"/>
      <c r="E50" s="188"/>
      <c r="F50" s="25"/>
      <c r="G50" s="25"/>
    </row>
    <row r="51" spans="2:12" x14ac:dyDescent="0.25">
      <c r="F51" s="25"/>
      <c r="G51" s="25"/>
    </row>
    <row r="52" spans="2:12" x14ac:dyDescent="0.25">
      <c r="F52" s="25"/>
      <c r="G52" s="25"/>
    </row>
    <row r="53" spans="2:12" x14ac:dyDescent="0.25">
      <c r="B53" s="9"/>
      <c r="F53" s="25"/>
      <c r="G53" s="25"/>
    </row>
    <row r="54" spans="2:12" x14ac:dyDescent="0.25">
      <c r="F54" s="25"/>
      <c r="G54" s="25"/>
    </row>
    <row r="55" spans="2:12" x14ac:dyDescent="0.25">
      <c r="F55" s="25"/>
      <c r="G55" s="25"/>
    </row>
  </sheetData>
  <mergeCells count="66">
    <mergeCell ref="J49:L49"/>
    <mergeCell ref="B40:B42"/>
    <mergeCell ref="A40:A42"/>
    <mergeCell ref="A43:B43"/>
    <mergeCell ref="B50:E50"/>
    <mergeCell ref="B49:D49"/>
    <mergeCell ref="B35:B36"/>
    <mergeCell ref="A35:A36"/>
    <mergeCell ref="A34:C34"/>
    <mergeCell ref="B37:B39"/>
    <mergeCell ref="A37:A39"/>
    <mergeCell ref="B24:B27"/>
    <mergeCell ref="A24:A27"/>
    <mergeCell ref="B28:B30"/>
    <mergeCell ref="A28:A30"/>
    <mergeCell ref="B31:B33"/>
    <mergeCell ref="A31:A33"/>
    <mergeCell ref="W7:W8"/>
    <mergeCell ref="X7:Y7"/>
    <mergeCell ref="A6:A8"/>
    <mergeCell ref="B6:B8"/>
    <mergeCell ref="C6:C8"/>
    <mergeCell ref="D6:D8"/>
    <mergeCell ref="E6:E8"/>
    <mergeCell ref="X6:Z6"/>
    <mergeCell ref="Q7:Q8"/>
    <mergeCell ref="R7:S7"/>
    <mergeCell ref="T7:T8"/>
    <mergeCell ref="Z7:Z8"/>
    <mergeCell ref="U7:V7"/>
    <mergeCell ref="B9:B11"/>
    <mergeCell ref="A9:A11"/>
    <mergeCell ref="AA6:AA8"/>
    <mergeCell ref="F7:G7"/>
    <mergeCell ref="H7:H8"/>
    <mergeCell ref="I7:J7"/>
    <mergeCell ref="K7:K8"/>
    <mergeCell ref="L7:M7"/>
    <mergeCell ref="N7:N8"/>
    <mergeCell ref="O7:P7"/>
    <mergeCell ref="F6:H6"/>
    <mergeCell ref="I6:K6"/>
    <mergeCell ref="L6:N6"/>
    <mergeCell ref="O6:Q6"/>
    <mergeCell ref="R6:T6"/>
    <mergeCell ref="U6:W6"/>
    <mergeCell ref="A4:AA4"/>
    <mergeCell ref="A5:AA5"/>
    <mergeCell ref="A2:C2"/>
    <mergeCell ref="A3:D3"/>
    <mergeCell ref="A1:C1"/>
    <mergeCell ref="U3:X3"/>
    <mergeCell ref="U2:X2"/>
    <mergeCell ref="U1:X1"/>
    <mergeCell ref="Y1:AA1"/>
    <mergeCell ref="Y2:AA2"/>
    <mergeCell ref="Y3:AA3"/>
    <mergeCell ref="B17:B19"/>
    <mergeCell ref="A17:A19"/>
    <mergeCell ref="B21:B23"/>
    <mergeCell ref="A21:A23"/>
    <mergeCell ref="B12:B14"/>
    <mergeCell ref="A12:A14"/>
    <mergeCell ref="B15:B16"/>
    <mergeCell ref="A15:A16"/>
    <mergeCell ref="A20:B20"/>
  </mergeCells>
  <pageMargins left="0.70866141732283472" right="0.70866141732283472" top="0" bottom="0" header="0.31496062992125984" footer="0.31496062992125984"/>
  <pageSetup paperSize="9" scale="51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2020-04-03T12:11:02Z</dcterms:modified>
</cp:coreProperties>
</file>